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3725"/>
  </bookViews>
  <sheets>
    <sheet name="NGG 2" sheetId="6" r:id="rId1"/>
  </sheets>
  <definedNames>
    <definedName name="_xlnm._FilterDatabase" localSheetId="0" hidden="1">'NGG 2'!$B$1:$CJ$44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6" l="1"/>
  <c r="E2" i="6" s="1"/>
  <c r="F3" i="6"/>
  <c r="E3" i="6" s="1"/>
  <c r="F4" i="6"/>
  <c r="E4" i="6" s="1"/>
  <c r="F5" i="6"/>
  <c r="E5" i="6" s="1"/>
  <c r="F6" i="6"/>
  <c r="E6" i="6" s="1"/>
  <c r="F7" i="6"/>
  <c r="E7" i="6" s="1"/>
  <c r="F8" i="6"/>
  <c r="E8" i="6" s="1"/>
  <c r="F9" i="6"/>
  <c r="E9" i="6" s="1"/>
  <c r="F10" i="6"/>
  <c r="E10" i="6" s="1"/>
  <c r="F11" i="6"/>
  <c r="E11" i="6" s="1"/>
  <c r="F12" i="6"/>
  <c r="E12" i="6" s="1"/>
  <c r="F13" i="6"/>
  <c r="E13" i="6" s="1"/>
  <c r="F14" i="6"/>
  <c r="E14" i="6" s="1"/>
  <c r="F15" i="6"/>
  <c r="E15" i="6" s="1"/>
  <c r="F16" i="6"/>
  <c r="E16" i="6" s="1"/>
  <c r="F17" i="6"/>
  <c r="E17" i="6" s="1"/>
  <c r="F18" i="6"/>
  <c r="E18" i="6" s="1"/>
  <c r="F19" i="6"/>
  <c r="E19" i="6" s="1"/>
  <c r="F20" i="6"/>
  <c r="E20" i="6" s="1"/>
  <c r="F21" i="6"/>
  <c r="E21" i="6" s="1"/>
  <c r="F22" i="6"/>
  <c r="E22" i="6" s="1"/>
  <c r="F23" i="6"/>
  <c r="E23" i="6" s="1"/>
  <c r="F24" i="6"/>
  <c r="E24" i="6" s="1"/>
  <c r="F25" i="6"/>
  <c r="E25" i="6" s="1"/>
  <c r="F26" i="6"/>
  <c r="E26" i="6" s="1"/>
  <c r="F27" i="6"/>
  <c r="E27" i="6" s="1"/>
  <c r="F28" i="6"/>
  <c r="E28" i="6" s="1"/>
  <c r="F29" i="6"/>
  <c r="E29" i="6" s="1"/>
  <c r="F30" i="6"/>
  <c r="E30" i="6" s="1"/>
  <c r="F31" i="6"/>
  <c r="E31" i="6" s="1"/>
  <c r="F32" i="6"/>
  <c r="E32" i="6" s="1"/>
  <c r="F33" i="6"/>
  <c r="E33" i="6" s="1"/>
  <c r="F34" i="6"/>
  <c r="E34" i="6" s="1"/>
  <c r="F35" i="6"/>
  <c r="E35" i="6" s="1"/>
  <c r="F36" i="6"/>
  <c r="E36" i="6" s="1"/>
  <c r="E37" i="6" l="1"/>
  <c r="F37" i="6" l="1"/>
</calcChain>
</file>

<file path=xl/sharedStrings.xml><?xml version="1.0" encoding="utf-8"?>
<sst xmlns="http://schemas.openxmlformats.org/spreadsheetml/2006/main" count="176" uniqueCount="84">
  <si>
    <t>Brand</t>
  </si>
  <si>
    <t>OFF-WHITE</t>
  </si>
  <si>
    <t>PALM ANGELS </t>
  </si>
  <si>
    <t>OMIA225F21LEA0010110</t>
  </si>
  <si>
    <t>OMIA230F21MAT0011001</t>
  </si>
  <si>
    <t>OMIA230F21MAT0015720</t>
  </si>
  <si>
    <t>OMIA225F21LEA0016110</t>
  </si>
  <si>
    <t>OMIF007F21LEA0011056</t>
  </si>
  <si>
    <t>OMIA228F21FAB0011010</t>
  </si>
  <si>
    <t>OMCA203F21FAB0010500</t>
  </si>
  <si>
    <t>OMAA119F21JER0230184</t>
  </si>
  <si>
    <t>OMID004F21LEA0011056</t>
  </si>
  <si>
    <t>OMIF002F21LEA0011056</t>
  </si>
  <si>
    <t>OMBC003F20FAB0040510</t>
  </si>
  <si>
    <t>OMCA190F21FAB0040600</t>
  </si>
  <si>
    <t>OMIA178F21LEA0021010</t>
  </si>
  <si>
    <t>OMIA178F21LEA0021760</t>
  </si>
  <si>
    <t>OMAA027F20FAB0013710</t>
  </si>
  <si>
    <t>OMCA143F20FAB0011000</t>
  </si>
  <si>
    <t>OMCA144F20FAB0020700</t>
  </si>
  <si>
    <t>OMCA148F20FAB0011000</t>
  </si>
  <si>
    <t>OMCA153F20FAB0010110</t>
  </si>
  <si>
    <t>OMIA199F20LEA0011000</t>
  </si>
  <si>
    <t>OMCA164F21FAB0014545</t>
  </si>
  <si>
    <t>PMIA063F21LEA0046010</t>
  </si>
  <si>
    <t>PMCA007F21FAB0115601</t>
  </si>
  <si>
    <t>PMIA065F21LEA0010110</t>
  </si>
  <si>
    <t>PMAA002F21JER0013801</t>
  </si>
  <si>
    <t>PMAA066F21JER0016510</t>
  </si>
  <si>
    <t>PMBA058F21FLE0011010</t>
  </si>
  <si>
    <t>PMIA064F21LEA0010110</t>
  </si>
  <si>
    <t>PMCA007F21FAB0106001</t>
  </si>
  <si>
    <t>PMCA097F21FAB0010937</t>
  </si>
  <si>
    <t>PMBA026F21FLE0142710</t>
  </si>
  <si>
    <t>PMBB058F21FLE0140110</t>
  </si>
  <si>
    <t>PMCA051F21FAB0013701</t>
  </si>
  <si>
    <t>PMCA091F21FAB0016101</t>
  </si>
  <si>
    <t>PMIA064F21LEA0011001</t>
  </si>
  <si>
    <t>XL</t>
  </si>
  <si>
    <t>XS</t>
  </si>
  <si>
    <t>XXS</t>
  </si>
  <si>
    <t>36</t>
  </si>
  <si>
    <t>38</t>
  </si>
  <si>
    <t>40</t>
  </si>
  <si>
    <t>42</t>
  </si>
  <si>
    <t>XXL</t>
  </si>
  <si>
    <t>39</t>
  </si>
  <si>
    <t>O/S</t>
  </si>
  <si>
    <t>44</t>
  </si>
  <si>
    <t>41</t>
  </si>
  <si>
    <t>43</t>
  </si>
  <si>
    <t>45</t>
  </si>
  <si>
    <t>46</t>
  </si>
  <si>
    <t>48</t>
  </si>
  <si>
    <t>32</t>
  </si>
  <si>
    <t>49</t>
  </si>
  <si>
    <t>50</t>
  </si>
  <si>
    <t>35</t>
  </si>
  <si>
    <t>52</t>
  </si>
  <si>
    <t>47</t>
  </si>
  <si>
    <t>Totale complessivo</t>
  </si>
  <si>
    <t xml:space="preserve"> S</t>
  </si>
  <si>
    <t xml:space="preserve"> M</t>
  </si>
  <si>
    <t xml:space="preserve"> L</t>
  </si>
  <si>
    <t>33</t>
  </si>
  <si>
    <t>34</t>
  </si>
  <si>
    <t>WHS Price</t>
  </si>
  <si>
    <t>Image</t>
  </si>
  <si>
    <t>WHS Total</t>
  </si>
  <si>
    <t>Qty</t>
  </si>
  <si>
    <t>Descr. cat. merc.</t>
  </si>
  <si>
    <t>Microcategoria</t>
  </si>
  <si>
    <t>T-SHIRT</t>
  </si>
  <si>
    <t>T-SHIRT S/S</t>
  </si>
  <si>
    <t>SWEATSHIRT</t>
  </si>
  <si>
    <t>SWEATSHIRT HOODED</t>
  </si>
  <si>
    <t>PONCHO</t>
  </si>
  <si>
    <t>PANT</t>
  </si>
  <si>
    <t>PANTS</t>
  </si>
  <si>
    <t>SNEAKERS</t>
  </si>
  <si>
    <t>SHOES</t>
  </si>
  <si>
    <t>ANKLE BOOTS</t>
  </si>
  <si>
    <t>FORMAL SHOES</t>
  </si>
  <si>
    <t>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</si>
</sst>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0" fillId="0" borderId="0" xfId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2" applyFont="1" applyAlignment="1">
      <alignment horizontal="center" vertical="center"/>
    </xf>
  </cellXfs>
  <cellStyles count="6">
    <cellStyle name="Currency" xfId="1" builtinId="4"/>
    <cellStyle name="Migliaia 2" xfId="3"/>
    <cellStyle name="Normal" xfId="0" builtinId="0"/>
    <cellStyle name="Normale 2" xfId="2"/>
    <cellStyle name="Percentuale 2" xfId="5"/>
    <cellStyle name="Valuta 2" xfId="4"/>
  </cellStyles>
  <dxfs count="0"/>
  <tableStyles count="1" defaultTableStyle="TableStyleMedium9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https://ngg-b2b.newguardsgroup.com/showoff/foto/OMCA164F21FAB0014545_1_3894_z.jpg" TargetMode="External"/><Relationship Id="rId13" Type="http://schemas.openxmlformats.org/officeDocument/2006/relationships/image" Target="https://ngg-b2b.newguardsgroup.com/showoff/foto/0MIA1999F20LEA001000_01edit_1320_z.jpg" TargetMode="External"/><Relationship Id="rId18" Type="http://schemas.openxmlformats.org/officeDocument/2006/relationships/image" Target="https://ngg-b2b.newguardsgroup.com/showoff/foto/OMIA230F21MAT0015720_1_6145_z.jpg" TargetMode="External"/><Relationship Id="rId26" Type="http://schemas.openxmlformats.org/officeDocument/2006/relationships/image" Target="https://ngg-b2b.newguardsgroup.com/showpa/foto/PMBB058F21FLE0140110_1_8644_z.jpg" TargetMode="External"/><Relationship Id="rId3" Type="http://schemas.openxmlformats.org/officeDocument/2006/relationships/image" Target="https://ngg-b2b.newguardsgroup.com/showoff/foto/WhatsApp%20Image%202020-01-17%20at%2013.57.54_3602_z.jpeg" TargetMode="External"/><Relationship Id="rId21" Type="http://schemas.openxmlformats.org/officeDocument/2006/relationships/image" Target="https://ngg-b2b.newguardsgroup.com/showoff/foto/OMIF007F21LEA0011056_2_673_z.jpg" TargetMode="External"/><Relationship Id="rId34" Type="http://schemas.openxmlformats.org/officeDocument/2006/relationships/image" Target="https://ngg-b2b.newguardsgroup.com/showpa/foto/PMIA064F21LEA0011001_1_9426_z.jpg" TargetMode="External"/><Relationship Id="rId7" Type="http://schemas.openxmlformats.org/officeDocument/2006/relationships/image" Target="https://ngg-b2b.newguardsgroup.com/showoff/foto/OMCA153F20FAB0010110_1_596_z.jpg" TargetMode="External"/><Relationship Id="rId12" Type="http://schemas.openxmlformats.org/officeDocument/2006/relationships/image" Target="https://ngg-b2b.newguardsgroup.com/showoff/foto/OMIA178F21LEA0021760_1_367_z.jpg" TargetMode="External"/><Relationship Id="rId17" Type="http://schemas.openxmlformats.org/officeDocument/2006/relationships/image" Target="https://ngg-b2b.newguardsgroup.com/showoff/foto/OMIA230F21MAT0011001_1_6019_z.jpg" TargetMode="External"/><Relationship Id="rId25" Type="http://schemas.openxmlformats.org/officeDocument/2006/relationships/image" Target="https://ngg-b2b.newguardsgroup.com/showpa/foto/PMBA058F21FLE0011010_1_7924_z.jpg" TargetMode="External"/><Relationship Id="rId33" Type="http://schemas.openxmlformats.org/officeDocument/2006/relationships/image" Target="https://ngg-b2b.newguardsgroup.com/showpa/foto/104_PMIA064F21LEA0010110_1_1623_z.jpg" TargetMode="External"/><Relationship Id="rId2" Type="http://schemas.openxmlformats.org/officeDocument/2006/relationships/image" Target="https://ngg-b2b.newguardsgroup.com/showoff/foto/OMAA119F21JER0230184_1_2542_z.jpg" TargetMode="External"/><Relationship Id="rId16" Type="http://schemas.openxmlformats.org/officeDocument/2006/relationships/image" Target="https://ngg-b2b.newguardsgroup.com/showoff/foto/OMIA228F21FAB0011010_1_477_z.jpg" TargetMode="External"/><Relationship Id="rId20" Type="http://schemas.openxmlformats.org/officeDocument/2006/relationships/image" Target="https://ngg-b2b.newguardsgroup.com/showoff/foto/OMIF002F21LEA0011056_2_9415_z.jpg" TargetMode="External"/><Relationship Id="rId29" Type="http://schemas.openxmlformats.org/officeDocument/2006/relationships/image" Target="https://ngg-b2b.newguardsgroup.com/showpa/foto/PMCA051F21FAB0013701_1_1478_z.jpg" TargetMode="External"/><Relationship Id="rId1" Type="http://schemas.openxmlformats.org/officeDocument/2006/relationships/image" Target="https://ngg-b2b.newguardsgroup.com/showoff/foto/OMAA027F20FAB0013710_1_5463_z.jpg" TargetMode="External"/><Relationship Id="rId6" Type="http://schemas.openxmlformats.org/officeDocument/2006/relationships/image" Target="https://ngg-b2b.newguardsgroup.com/showoff/foto/OMCA148F20FAB0011000_4094_z.jpg" TargetMode="External"/><Relationship Id="rId11" Type="http://schemas.openxmlformats.org/officeDocument/2006/relationships/image" Target="https://ngg-b2b.newguardsgroup.com/showoff/foto/OMIA178F21LEA0021010_1_6287_z.jpg" TargetMode="External"/><Relationship Id="rId24" Type="http://schemas.openxmlformats.org/officeDocument/2006/relationships/image" Target="https://ngg-b2b.newguardsgroup.com/showpa/foto/PMBA026F21FLE0142710_1_1719_z.jpg" TargetMode="External"/><Relationship Id="rId32" Type="http://schemas.openxmlformats.org/officeDocument/2006/relationships/image" Target="https://ngg-b2b.newguardsgroup.com/showpa/foto/PMIA063F21LEA0046010_1_9730_z.jpg" TargetMode="External"/><Relationship Id="rId5" Type="http://schemas.openxmlformats.org/officeDocument/2006/relationships/image" Target="https://ngg-b2b.newguardsgroup.com/showoff/foto/OMCA144F20FAB0020700_1_683_z.jpg" TargetMode="External"/><Relationship Id="rId15" Type="http://schemas.openxmlformats.org/officeDocument/2006/relationships/image" Target="https://ngg-b2b.newguardsgroup.com/showoff/foto/OMIA225F21LEA0016110_1_449_z.jpg" TargetMode="External"/><Relationship Id="rId23" Type="http://schemas.openxmlformats.org/officeDocument/2006/relationships/image" Target="https://ngg-b2b.newguardsgroup.com/showpa/foto/PMAA066F21JER0016510_1_1782_z.jpg" TargetMode="External"/><Relationship Id="rId28" Type="http://schemas.openxmlformats.org/officeDocument/2006/relationships/image" Target="https://ngg-b2b.newguardsgroup.com/showpa/foto/PMCA007F21FAB0115601_1_2249_z.jpg" TargetMode="External"/><Relationship Id="rId10" Type="http://schemas.openxmlformats.org/officeDocument/2006/relationships/image" Target="https://ngg-b2b.newguardsgroup.com/showoff/foto/OMCA203F21FAB0010500_1_248_z.jpg" TargetMode="External"/><Relationship Id="rId19" Type="http://schemas.openxmlformats.org/officeDocument/2006/relationships/image" Target="https://ngg-b2b.newguardsgroup.com/showoff/foto/OMID004F21LEA0011056_1_8904_z.jpg" TargetMode="External"/><Relationship Id="rId31" Type="http://schemas.openxmlformats.org/officeDocument/2006/relationships/image" Target="https://ngg-b2b.newguardsgroup.com/showpa/foto/PMCA097F21FAB0010937_1_8312_z.jpg" TargetMode="External"/><Relationship Id="rId4" Type="http://schemas.openxmlformats.org/officeDocument/2006/relationships/image" Target="https://ngg-b2b.newguardsgroup.com/showoff/foto/OMCA143F20FAB0011000_7862_z.jpg" TargetMode="External"/><Relationship Id="rId9" Type="http://schemas.openxmlformats.org/officeDocument/2006/relationships/image" Target="https://ngg-b2b.newguardsgroup.com/showoff/foto/OMCA190F21FAB0040600_1_5748_z.jpg" TargetMode="External"/><Relationship Id="rId14" Type="http://schemas.openxmlformats.org/officeDocument/2006/relationships/image" Target="https://ngg-b2b.newguardsgroup.com/showoff/foto/OMIA225F21LEA0010110_1_9035_z.jpg" TargetMode="External"/><Relationship Id="rId22" Type="http://schemas.openxmlformats.org/officeDocument/2006/relationships/image" Target="https://ngg-b2b.newguardsgroup.com/showpa/foto/PMAA002F21JER0013801_1_1220_z.jpg" TargetMode="External"/><Relationship Id="rId27" Type="http://schemas.openxmlformats.org/officeDocument/2006/relationships/image" Target="https://ngg-b2b.newguardsgroup.com/showpa/foto/PMCA007F21FAB0106001_1_4101_z.jpg" TargetMode="External"/><Relationship Id="rId30" Type="http://schemas.openxmlformats.org/officeDocument/2006/relationships/image" Target="https://ngg-b2b.newguardsgroup.com/showpa/foto/PMCA091F21FAB0016101_1_2551_z.jpg" TargetMode="External"/><Relationship Id="rId35" Type="http://schemas.openxmlformats.org/officeDocument/2006/relationships/image" Target="https://ngg-b2b.newguardsgroup.com/showpa/foto/PMIA065F21LEA0010145_1_8692_z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143042</xdr:colOff>
      <xdr:row>1</xdr:row>
      <xdr:rowOff>0</xdr:rowOff>
    </xdr:from>
    <xdr:to>
      <xdr:col>7</xdr:col>
      <xdr:colOff>976760</xdr:colOff>
      <xdr:row>2</xdr:row>
      <xdr:rowOff>0</xdr:rowOff>
    </xdr:to>
    <xdr:pic>
      <xdr:nvPicPr>
        <xdr:cNvPr id="447" name="Immagine 446">
          <a:extLst>
            <a:ext uri="{FF2B5EF4-FFF2-40B4-BE49-F238E27FC236}">
              <a16:creationId xmlns:a16="http://schemas.microsoft.com/office/drawing/2014/main" xmlns="" id="{0E2E5883-7D57-4B82-8A4E-04798E9B6B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5587331" y="1487710"/>
          <a:ext cx="833718" cy="1112921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2</xdr:row>
      <xdr:rowOff>10027</xdr:rowOff>
    </xdr:from>
    <xdr:to>
      <xdr:col>7</xdr:col>
      <xdr:colOff>976760</xdr:colOff>
      <xdr:row>3</xdr:row>
      <xdr:rowOff>10028</xdr:rowOff>
    </xdr:to>
    <xdr:pic>
      <xdr:nvPicPr>
        <xdr:cNvPr id="510" name="Immagine 509">
          <a:extLst>
            <a:ext uri="{FF2B5EF4-FFF2-40B4-BE49-F238E27FC236}">
              <a16:creationId xmlns:a16="http://schemas.microsoft.com/office/drawing/2014/main" xmlns="" id="{9CA2D292-0B72-4229-91C2-9C7C8F032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5587331" y="10407316"/>
          <a:ext cx="833718" cy="1112922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3</xdr:row>
      <xdr:rowOff>10027</xdr:rowOff>
    </xdr:from>
    <xdr:to>
      <xdr:col>7</xdr:col>
      <xdr:colOff>968542</xdr:colOff>
      <xdr:row>4</xdr:row>
      <xdr:rowOff>15738</xdr:rowOff>
    </xdr:to>
    <xdr:pic>
      <xdr:nvPicPr>
        <xdr:cNvPr id="615" name="Immagine 614">
          <a:extLst>
            <a:ext uri="{FF2B5EF4-FFF2-40B4-BE49-F238E27FC236}">
              <a16:creationId xmlns:a16="http://schemas.microsoft.com/office/drawing/2014/main" xmlns="" id="{6C3FF8A3-1FAF-47F4-B34F-67BA05E170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5574631" y="21536527"/>
          <a:ext cx="838200" cy="1118633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4</xdr:row>
      <xdr:rowOff>10027</xdr:rowOff>
    </xdr:from>
    <xdr:to>
      <xdr:col>7</xdr:col>
      <xdr:colOff>968542</xdr:colOff>
      <xdr:row>5</xdr:row>
      <xdr:rowOff>15740</xdr:rowOff>
    </xdr:to>
    <xdr:pic>
      <xdr:nvPicPr>
        <xdr:cNvPr id="633" name="Immagine 632">
          <a:extLst>
            <a:ext uri="{FF2B5EF4-FFF2-40B4-BE49-F238E27FC236}">
              <a16:creationId xmlns:a16="http://schemas.microsoft.com/office/drawing/2014/main" xmlns="" id="{6F05E9C4-0695-42C1-B513-665E739B2F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5574631" y="22649448"/>
          <a:ext cx="838200" cy="1118633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4</xdr:row>
      <xdr:rowOff>1106709</xdr:rowOff>
    </xdr:from>
    <xdr:to>
      <xdr:col>7</xdr:col>
      <xdr:colOff>968542</xdr:colOff>
      <xdr:row>5</xdr:row>
      <xdr:rowOff>1106710</xdr:rowOff>
    </xdr:to>
    <xdr:pic>
      <xdr:nvPicPr>
        <xdr:cNvPr id="634" name="Immagine 633">
          <a:extLst>
            <a:ext uri="{FF2B5EF4-FFF2-40B4-BE49-F238E27FC236}">
              <a16:creationId xmlns:a16="http://schemas.microsoft.com/office/drawing/2014/main" xmlns="" id="{C7DFC7F9-6F09-4C97-86C5-C1FA82037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5574631" y="23746130"/>
          <a:ext cx="838200" cy="1112921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5</xdr:row>
      <xdr:rowOff>1106710</xdr:rowOff>
    </xdr:from>
    <xdr:to>
      <xdr:col>7</xdr:col>
      <xdr:colOff>968542</xdr:colOff>
      <xdr:row>6</xdr:row>
      <xdr:rowOff>1106709</xdr:rowOff>
    </xdr:to>
    <xdr:pic>
      <xdr:nvPicPr>
        <xdr:cNvPr id="635" name="Immagine 634">
          <a:extLst>
            <a:ext uri="{FF2B5EF4-FFF2-40B4-BE49-F238E27FC236}">
              <a16:creationId xmlns:a16="http://schemas.microsoft.com/office/drawing/2014/main" xmlns="" id="{29C47CD9-E481-4C74-8963-1B3273BDB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5574631" y="24859052"/>
          <a:ext cx="838200" cy="1112920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6</xdr:row>
      <xdr:rowOff>1106709</xdr:rowOff>
    </xdr:from>
    <xdr:to>
      <xdr:col>7</xdr:col>
      <xdr:colOff>968542</xdr:colOff>
      <xdr:row>7</xdr:row>
      <xdr:rowOff>1106710</xdr:rowOff>
    </xdr:to>
    <xdr:pic>
      <xdr:nvPicPr>
        <xdr:cNvPr id="636" name="Immagine 635">
          <a:extLst>
            <a:ext uri="{FF2B5EF4-FFF2-40B4-BE49-F238E27FC236}">
              <a16:creationId xmlns:a16="http://schemas.microsoft.com/office/drawing/2014/main" xmlns="" id="{CA119D8B-3ADC-491B-B5D1-EFD2BB318E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5574631" y="25971972"/>
          <a:ext cx="838200" cy="1112922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8</xdr:row>
      <xdr:rowOff>10027</xdr:rowOff>
    </xdr:from>
    <xdr:to>
      <xdr:col>7</xdr:col>
      <xdr:colOff>968542</xdr:colOff>
      <xdr:row>9</xdr:row>
      <xdr:rowOff>15739</xdr:rowOff>
    </xdr:to>
    <xdr:pic>
      <xdr:nvPicPr>
        <xdr:cNvPr id="638" name="Immagine 637">
          <a:extLst>
            <a:ext uri="{FF2B5EF4-FFF2-40B4-BE49-F238E27FC236}">
              <a16:creationId xmlns:a16="http://schemas.microsoft.com/office/drawing/2014/main" xmlns="" id="{E2962201-2B69-45A2-938E-375F60E50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5574631" y="27101132"/>
          <a:ext cx="838200" cy="1118633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8</xdr:row>
      <xdr:rowOff>1106709</xdr:rowOff>
    </xdr:from>
    <xdr:to>
      <xdr:col>7</xdr:col>
      <xdr:colOff>968542</xdr:colOff>
      <xdr:row>9</xdr:row>
      <xdr:rowOff>1106709</xdr:rowOff>
    </xdr:to>
    <xdr:pic>
      <xdr:nvPicPr>
        <xdr:cNvPr id="639" name="Immagine 638">
          <a:extLst>
            <a:ext uri="{FF2B5EF4-FFF2-40B4-BE49-F238E27FC236}">
              <a16:creationId xmlns:a16="http://schemas.microsoft.com/office/drawing/2014/main" xmlns="" id="{B20899E5-A828-4182-AF1D-DD9EBE6B7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5574631" y="28197814"/>
          <a:ext cx="838200" cy="1112921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9</xdr:row>
      <xdr:rowOff>1106710</xdr:rowOff>
    </xdr:from>
    <xdr:to>
      <xdr:col>7</xdr:col>
      <xdr:colOff>968542</xdr:colOff>
      <xdr:row>10</xdr:row>
      <xdr:rowOff>1106709</xdr:rowOff>
    </xdr:to>
    <xdr:pic>
      <xdr:nvPicPr>
        <xdr:cNvPr id="640" name="Immagine 639">
          <a:extLst>
            <a:ext uri="{FF2B5EF4-FFF2-40B4-BE49-F238E27FC236}">
              <a16:creationId xmlns:a16="http://schemas.microsoft.com/office/drawing/2014/main" xmlns="" id="{CEAFD82A-835C-4790-A82E-89AA07BFE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5574631" y="29310736"/>
          <a:ext cx="838200" cy="1112920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11</xdr:row>
      <xdr:rowOff>10027</xdr:rowOff>
    </xdr:from>
    <xdr:to>
      <xdr:col>7</xdr:col>
      <xdr:colOff>976760</xdr:colOff>
      <xdr:row>12</xdr:row>
      <xdr:rowOff>15739</xdr:rowOff>
    </xdr:to>
    <xdr:pic>
      <xdr:nvPicPr>
        <xdr:cNvPr id="676" name="Immagine 675">
          <a:extLst>
            <a:ext uri="{FF2B5EF4-FFF2-40B4-BE49-F238E27FC236}">
              <a16:creationId xmlns:a16="http://schemas.microsoft.com/office/drawing/2014/main" xmlns="" id="{99A3370A-4CE7-4E81-A493-7AAF2BCB9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5587331" y="34891580"/>
          <a:ext cx="833718" cy="1118632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11</xdr:row>
      <xdr:rowOff>1106709</xdr:rowOff>
    </xdr:from>
    <xdr:to>
      <xdr:col>7</xdr:col>
      <xdr:colOff>976760</xdr:colOff>
      <xdr:row>12</xdr:row>
      <xdr:rowOff>1106710</xdr:rowOff>
    </xdr:to>
    <xdr:pic>
      <xdr:nvPicPr>
        <xdr:cNvPr id="677" name="Immagine 676">
          <a:extLst>
            <a:ext uri="{FF2B5EF4-FFF2-40B4-BE49-F238E27FC236}">
              <a16:creationId xmlns:a16="http://schemas.microsoft.com/office/drawing/2014/main" xmlns="" id="{2CA06B5C-D162-4B58-B46A-445F4CA827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5587331" y="35988262"/>
          <a:ext cx="833718" cy="1112921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13</xdr:row>
      <xdr:rowOff>10027</xdr:rowOff>
    </xdr:from>
    <xdr:to>
      <xdr:col>7</xdr:col>
      <xdr:colOff>968542</xdr:colOff>
      <xdr:row>14</xdr:row>
      <xdr:rowOff>10027</xdr:rowOff>
    </xdr:to>
    <xdr:pic>
      <xdr:nvPicPr>
        <xdr:cNvPr id="691" name="Immagine 690">
          <a:extLst>
            <a:ext uri="{FF2B5EF4-FFF2-40B4-BE49-F238E27FC236}">
              <a16:creationId xmlns:a16="http://schemas.microsoft.com/office/drawing/2014/main" xmlns="" id="{91BF2D36-CB2F-4615-906F-6CD9D56BA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5574631" y="37117422"/>
          <a:ext cx="838200" cy="1112921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14</xdr:row>
      <xdr:rowOff>10027</xdr:rowOff>
    </xdr:from>
    <xdr:to>
      <xdr:col>7</xdr:col>
      <xdr:colOff>968542</xdr:colOff>
      <xdr:row>15</xdr:row>
      <xdr:rowOff>15738</xdr:rowOff>
    </xdr:to>
    <xdr:pic>
      <xdr:nvPicPr>
        <xdr:cNvPr id="693" name="Immagine 692">
          <a:extLst>
            <a:ext uri="{FF2B5EF4-FFF2-40B4-BE49-F238E27FC236}">
              <a16:creationId xmlns:a16="http://schemas.microsoft.com/office/drawing/2014/main" xmlns="" id="{CB5E305C-8A42-4D23-A88D-1F2222122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5574631" y="38230343"/>
          <a:ext cx="838200" cy="1118633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14</xdr:row>
      <xdr:rowOff>1106710</xdr:rowOff>
    </xdr:from>
    <xdr:to>
      <xdr:col>7</xdr:col>
      <xdr:colOff>968542</xdr:colOff>
      <xdr:row>15</xdr:row>
      <xdr:rowOff>1106708</xdr:rowOff>
    </xdr:to>
    <xdr:pic>
      <xdr:nvPicPr>
        <xdr:cNvPr id="694" name="Immagine 693">
          <a:extLst>
            <a:ext uri="{FF2B5EF4-FFF2-40B4-BE49-F238E27FC236}">
              <a16:creationId xmlns:a16="http://schemas.microsoft.com/office/drawing/2014/main" xmlns="" id="{E113C7DC-D100-4EDD-92F1-AEA72DF41C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5574631" y="39327026"/>
          <a:ext cx="838200" cy="1112920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16</xdr:row>
      <xdr:rowOff>10027</xdr:rowOff>
    </xdr:from>
    <xdr:to>
      <xdr:col>7</xdr:col>
      <xdr:colOff>968542</xdr:colOff>
      <xdr:row>17</xdr:row>
      <xdr:rowOff>10027</xdr:rowOff>
    </xdr:to>
    <xdr:pic>
      <xdr:nvPicPr>
        <xdr:cNvPr id="697" name="Immagine 696">
          <a:extLst>
            <a:ext uri="{FF2B5EF4-FFF2-40B4-BE49-F238E27FC236}">
              <a16:creationId xmlns:a16="http://schemas.microsoft.com/office/drawing/2014/main" xmlns="" id="{CC39AEB5-1448-47E3-BDF2-504841D39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5574631" y="40456185"/>
          <a:ext cx="838200" cy="1112921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16</xdr:row>
      <xdr:rowOff>1106709</xdr:rowOff>
    </xdr:from>
    <xdr:to>
      <xdr:col>7</xdr:col>
      <xdr:colOff>968542</xdr:colOff>
      <xdr:row>17</xdr:row>
      <xdr:rowOff>1106709</xdr:rowOff>
    </xdr:to>
    <xdr:pic>
      <xdr:nvPicPr>
        <xdr:cNvPr id="698" name="Immagine 697">
          <a:extLst>
            <a:ext uri="{FF2B5EF4-FFF2-40B4-BE49-F238E27FC236}">
              <a16:creationId xmlns:a16="http://schemas.microsoft.com/office/drawing/2014/main" xmlns="" id="{38C0B0BE-B070-42B3-88F3-66D9A3FAD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5574631" y="41552867"/>
          <a:ext cx="838200" cy="1112921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17</xdr:row>
      <xdr:rowOff>1106709</xdr:rowOff>
    </xdr:from>
    <xdr:to>
      <xdr:col>7</xdr:col>
      <xdr:colOff>968542</xdr:colOff>
      <xdr:row>18</xdr:row>
      <xdr:rowOff>1106708</xdr:rowOff>
    </xdr:to>
    <xdr:pic>
      <xdr:nvPicPr>
        <xdr:cNvPr id="699" name="Immagine 698">
          <a:extLst>
            <a:ext uri="{FF2B5EF4-FFF2-40B4-BE49-F238E27FC236}">
              <a16:creationId xmlns:a16="http://schemas.microsoft.com/office/drawing/2014/main" xmlns="" id="{D7C97D45-8933-4499-84B7-72E2F429F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5574631" y="42665788"/>
          <a:ext cx="838200" cy="1112921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19</xdr:row>
      <xdr:rowOff>10027</xdr:rowOff>
    </xdr:from>
    <xdr:to>
      <xdr:col>7</xdr:col>
      <xdr:colOff>968542</xdr:colOff>
      <xdr:row>20</xdr:row>
      <xdr:rowOff>15739</xdr:rowOff>
    </xdr:to>
    <xdr:pic>
      <xdr:nvPicPr>
        <xdr:cNvPr id="702" name="Immagine 701">
          <a:extLst>
            <a:ext uri="{FF2B5EF4-FFF2-40B4-BE49-F238E27FC236}">
              <a16:creationId xmlns:a16="http://schemas.microsoft.com/office/drawing/2014/main" xmlns="" id="{7172F8CE-C969-40C0-B871-029ED7BD55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5574631" y="43794948"/>
          <a:ext cx="838200" cy="1118633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19</xdr:row>
      <xdr:rowOff>1106710</xdr:rowOff>
    </xdr:from>
    <xdr:to>
      <xdr:col>7</xdr:col>
      <xdr:colOff>968542</xdr:colOff>
      <xdr:row>20</xdr:row>
      <xdr:rowOff>1106709</xdr:rowOff>
    </xdr:to>
    <xdr:pic>
      <xdr:nvPicPr>
        <xdr:cNvPr id="703" name="Immagine 702">
          <a:extLst>
            <a:ext uri="{FF2B5EF4-FFF2-40B4-BE49-F238E27FC236}">
              <a16:creationId xmlns:a16="http://schemas.microsoft.com/office/drawing/2014/main" xmlns="" id="{90B95EA3-4C7F-4CBE-91BD-FA7C237C3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5574631" y="44891631"/>
          <a:ext cx="838200" cy="1112920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20</xdr:row>
      <xdr:rowOff>1106709</xdr:rowOff>
    </xdr:from>
    <xdr:to>
      <xdr:col>7</xdr:col>
      <xdr:colOff>968542</xdr:colOff>
      <xdr:row>21</xdr:row>
      <xdr:rowOff>1106710</xdr:rowOff>
    </xdr:to>
    <xdr:pic>
      <xdr:nvPicPr>
        <xdr:cNvPr id="704" name="Immagine 703">
          <a:extLst>
            <a:ext uri="{FF2B5EF4-FFF2-40B4-BE49-F238E27FC236}">
              <a16:creationId xmlns:a16="http://schemas.microsoft.com/office/drawing/2014/main" xmlns="" id="{03A92B36-067F-4683-A71C-2014ADEDFC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5574631" y="46004551"/>
          <a:ext cx="838200" cy="1112922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22</xdr:row>
      <xdr:rowOff>10027</xdr:rowOff>
    </xdr:from>
    <xdr:to>
      <xdr:col>7</xdr:col>
      <xdr:colOff>976760</xdr:colOff>
      <xdr:row>23</xdr:row>
      <xdr:rowOff>10028</xdr:rowOff>
    </xdr:to>
    <xdr:pic>
      <xdr:nvPicPr>
        <xdr:cNvPr id="746" name="Immagine 745">
          <a:extLst>
            <a:ext uri="{FF2B5EF4-FFF2-40B4-BE49-F238E27FC236}">
              <a16:creationId xmlns:a16="http://schemas.microsoft.com/office/drawing/2014/main" xmlns="" id="{E206DAC7-1C15-4B24-AE20-41D7A3320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5587331" y="60488764"/>
          <a:ext cx="833718" cy="1112922"/>
        </a:xfrm>
        <a:prstGeom prst="rect">
          <a:avLst/>
        </a:prstGeom>
      </xdr:spPr>
    </xdr:pic>
    <xdr:clientData/>
  </xdr:twoCellAnchor>
  <xdr:twoCellAnchor editAs="oneCell">
    <xdr:from>
      <xdr:col>7</xdr:col>
      <xdr:colOff>130342</xdr:colOff>
      <xdr:row>23</xdr:row>
      <xdr:rowOff>10027</xdr:rowOff>
    </xdr:from>
    <xdr:to>
      <xdr:col>7</xdr:col>
      <xdr:colOff>968542</xdr:colOff>
      <xdr:row>24</xdr:row>
      <xdr:rowOff>15739</xdr:rowOff>
    </xdr:to>
    <xdr:pic>
      <xdr:nvPicPr>
        <xdr:cNvPr id="760" name="Immagine 759">
          <a:extLst>
            <a:ext uri="{FF2B5EF4-FFF2-40B4-BE49-F238E27FC236}">
              <a16:creationId xmlns:a16="http://schemas.microsoft.com/office/drawing/2014/main" xmlns="" id="{5BD8AD92-8390-4576-A4A0-E40C02810C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5574631" y="71617974"/>
          <a:ext cx="838200" cy="1118633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24</xdr:row>
      <xdr:rowOff>10027</xdr:rowOff>
    </xdr:from>
    <xdr:to>
      <xdr:col>7</xdr:col>
      <xdr:colOff>976760</xdr:colOff>
      <xdr:row>25</xdr:row>
      <xdr:rowOff>10029</xdr:rowOff>
    </xdr:to>
    <xdr:pic>
      <xdr:nvPicPr>
        <xdr:cNvPr id="789" name="Immagine 788">
          <a:extLst>
            <a:ext uri="{FF2B5EF4-FFF2-40B4-BE49-F238E27FC236}">
              <a16:creationId xmlns:a16="http://schemas.microsoft.com/office/drawing/2014/main" xmlns="" id="{BB12F901-B277-4B2D-A2E9-F1EA2FDEF9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5587331" y="88311790"/>
          <a:ext cx="833718" cy="1112924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25</xdr:row>
      <xdr:rowOff>10027</xdr:rowOff>
    </xdr:from>
    <xdr:to>
      <xdr:col>7</xdr:col>
      <xdr:colOff>976760</xdr:colOff>
      <xdr:row>26</xdr:row>
      <xdr:rowOff>10028</xdr:rowOff>
    </xdr:to>
    <xdr:pic>
      <xdr:nvPicPr>
        <xdr:cNvPr id="792" name="Immagine 791">
          <a:extLst>
            <a:ext uri="{FF2B5EF4-FFF2-40B4-BE49-F238E27FC236}">
              <a16:creationId xmlns:a16="http://schemas.microsoft.com/office/drawing/2014/main" xmlns="" id="{88D461AE-B584-4FA7-838D-699D2A239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5587331" y="89424711"/>
          <a:ext cx="833718" cy="1112921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26</xdr:row>
      <xdr:rowOff>0</xdr:rowOff>
    </xdr:from>
    <xdr:to>
      <xdr:col>7</xdr:col>
      <xdr:colOff>976760</xdr:colOff>
      <xdr:row>27</xdr:row>
      <xdr:rowOff>1</xdr:rowOff>
    </xdr:to>
    <xdr:pic>
      <xdr:nvPicPr>
        <xdr:cNvPr id="810" name="Immagine 809">
          <a:extLst>
            <a:ext uri="{FF2B5EF4-FFF2-40B4-BE49-F238E27FC236}">
              <a16:creationId xmlns:a16="http://schemas.microsoft.com/office/drawing/2014/main" xmlns="" id="{9D58B78E-93D8-4250-BD03-2E3EC96665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5587331" y="96085998"/>
          <a:ext cx="833718" cy="1112922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27</xdr:row>
      <xdr:rowOff>10027</xdr:rowOff>
    </xdr:from>
    <xdr:to>
      <xdr:col>7</xdr:col>
      <xdr:colOff>976760</xdr:colOff>
      <xdr:row>28</xdr:row>
      <xdr:rowOff>10027</xdr:rowOff>
    </xdr:to>
    <xdr:pic>
      <xdr:nvPicPr>
        <xdr:cNvPr id="857" name="Immagine 856">
          <a:extLst>
            <a:ext uri="{FF2B5EF4-FFF2-40B4-BE49-F238E27FC236}">
              <a16:creationId xmlns:a16="http://schemas.microsoft.com/office/drawing/2014/main" xmlns="" id="{61E2ED3A-746C-4A81-867E-DB67EB702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5587331" y="126151106"/>
          <a:ext cx="833718" cy="1112921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27</xdr:row>
      <xdr:rowOff>1106709</xdr:rowOff>
    </xdr:from>
    <xdr:to>
      <xdr:col>7</xdr:col>
      <xdr:colOff>976760</xdr:colOff>
      <xdr:row>28</xdr:row>
      <xdr:rowOff>1106709</xdr:rowOff>
    </xdr:to>
    <xdr:pic>
      <xdr:nvPicPr>
        <xdr:cNvPr id="858" name="Immagine 857">
          <a:extLst>
            <a:ext uri="{FF2B5EF4-FFF2-40B4-BE49-F238E27FC236}">
              <a16:creationId xmlns:a16="http://schemas.microsoft.com/office/drawing/2014/main" xmlns="" id="{C1403751-C329-40C8-A9D7-F6442035DD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5587331" y="127247788"/>
          <a:ext cx="833718" cy="1112921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29</xdr:row>
      <xdr:rowOff>10027</xdr:rowOff>
    </xdr:from>
    <xdr:to>
      <xdr:col>7</xdr:col>
      <xdr:colOff>976760</xdr:colOff>
      <xdr:row>30</xdr:row>
      <xdr:rowOff>15737</xdr:rowOff>
    </xdr:to>
    <xdr:pic>
      <xdr:nvPicPr>
        <xdr:cNvPr id="862" name="Immagine 861">
          <a:extLst>
            <a:ext uri="{FF2B5EF4-FFF2-40B4-BE49-F238E27FC236}">
              <a16:creationId xmlns:a16="http://schemas.microsoft.com/office/drawing/2014/main" xmlns="" id="{79B22AD1-4131-452F-B505-9B9B2A3EEB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5587331" y="130602790"/>
          <a:ext cx="833718" cy="1118632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30</xdr:row>
      <xdr:rowOff>10027</xdr:rowOff>
    </xdr:from>
    <xdr:to>
      <xdr:col>7</xdr:col>
      <xdr:colOff>976760</xdr:colOff>
      <xdr:row>31</xdr:row>
      <xdr:rowOff>15738</xdr:rowOff>
    </xdr:to>
    <xdr:pic>
      <xdr:nvPicPr>
        <xdr:cNvPr id="869" name="Immagine 868">
          <a:extLst>
            <a:ext uri="{FF2B5EF4-FFF2-40B4-BE49-F238E27FC236}">
              <a16:creationId xmlns:a16="http://schemas.microsoft.com/office/drawing/2014/main" xmlns="" id="{6C7DAC7B-95D1-4887-BF8F-E632ABE543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5587331" y="133941553"/>
          <a:ext cx="833718" cy="1118632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31</xdr:row>
      <xdr:rowOff>10027</xdr:rowOff>
    </xdr:from>
    <xdr:to>
      <xdr:col>7</xdr:col>
      <xdr:colOff>976760</xdr:colOff>
      <xdr:row>32</xdr:row>
      <xdr:rowOff>15739</xdr:rowOff>
    </xdr:to>
    <xdr:pic>
      <xdr:nvPicPr>
        <xdr:cNvPr id="872" name="Immagine 871">
          <a:extLst>
            <a:ext uri="{FF2B5EF4-FFF2-40B4-BE49-F238E27FC236}">
              <a16:creationId xmlns:a16="http://schemas.microsoft.com/office/drawing/2014/main" xmlns="" id="{28319D6E-9BF2-46B9-8ADC-7C6B99FDE2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5587331" y="135054474"/>
          <a:ext cx="833718" cy="1118633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32</xdr:row>
      <xdr:rowOff>0</xdr:rowOff>
    </xdr:from>
    <xdr:to>
      <xdr:col>7</xdr:col>
      <xdr:colOff>976760</xdr:colOff>
      <xdr:row>32</xdr:row>
      <xdr:rowOff>1112920</xdr:rowOff>
    </xdr:to>
    <xdr:pic>
      <xdr:nvPicPr>
        <xdr:cNvPr id="883" name="Immagine 882">
          <a:extLst>
            <a:ext uri="{FF2B5EF4-FFF2-40B4-BE49-F238E27FC236}">
              <a16:creationId xmlns:a16="http://schemas.microsoft.com/office/drawing/2014/main" xmlns="" id="{422EFF48-C39D-4166-8A55-857B1BD40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5587331" y="142828683"/>
          <a:ext cx="833718" cy="1112920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32</xdr:row>
      <xdr:rowOff>1106710</xdr:rowOff>
    </xdr:from>
    <xdr:to>
      <xdr:col>7</xdr:col>
      <xdr:colOff>976760</xdr:colOff>
      <xdr:row>33</xdr:row>
      <xdr:rowOff>1106709</xdr:rowOff>
    </xdr:to>
    <xdr:pic>
      <xdr:nvPicPr>
        <xdr:cNvPr id="884" name="Immagine 883">
          <a:extLst>
            <a:ext uri="{FF2B5EF4-FFF2-40B4-BE49-F238E27FC236}">
              <a16:creationId xmlns:a16="http://schemas.microsoft.com/office/drawing/2014/main" xmlns="" id="{46CBE942-0227-4C35-8A0D-2968077BD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5587331" y="143941605"/>
          <a:ext cx="833718" cy="1112921"/>
        </a:xfrm>
        <a:prstGeom prst="rect">
          <a:avLst/>
        </a:prstGeom>
      </xdr:spPr>
    </xdr:pic>
    <xdr:clientData/>
  </xdr:twoCellAnchor>
  <xdr:twoCellAnchor editAs="oneCell">
    <xdr:from>
      <xdr:col>7</xdr:col>
      <xdr:colOff>143042</xdr:colOff>
      <xdr:row>33</xdr:row>
      <xdr:rowOff>1106709</xdr:rowOff>
    </xdr:from>
    <xdr:to>
      <xdr:col>7</xdr:col>
      <xdr:colOff>976760</xdr:colOff>
      <xdr:row>34</xdr:row>
      <xdr:rowOff>1106711</xdr:rowOff>
    </xdr:to>
    <xdr:pic>
      <xdr:nvPicPr>
        <xdr:cNvPr id="885" name="Immagine 884">
          <a:extLst>
            <a:ext uri="{FF2B5EF4-FFF2-40B4-BE49-F238E27FC236}">
              <a16:creationId xmlns:a16="http://schemas.microsoft.com/office/drawing/2014/main" xmlns="" id="{9CBD68AA-FF71-46FA-90BC-11C184FFC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5587331" y="145054525"/>
          <a:ext cx="833718" cy="1112923"/>
        </a:xfrm>
        <a:prstGeom prst="rect">
          <a:avLst/>
        </a:prstGeom>
      </xdr:spPr>
    </xdr:pic>
    <xdr:clientData/>
  </xdr:twoCellAnchor>
  <xdr:oneCellAnchor>
    <xdr:from>
      <xdr:col>7</xdr:col>
      <xdr:colOff>143042</xdr:colOff>
      <xdr:row>35</xdr:row>
      <xdr:rowOff>0</xdr:rowOff>
    </xdr:from>
    <xdr:ext cx="833718" cy="1112919"/>
    <xdr:pic>
      <xdr:nvPicPr>
        <xdr:cNvPr id="6" name="Immagine 5">
          <a:extLst>
            <a:ext uri="{FF2B5EF4-FFF2-40B4-BE49-F238E27FC236}">
              <a16:creationId xmlns:a16="http://schemas.microsoft.com/office/drawing/2014/main" xmlns="" id="{BBD4E991-21A2-469E-8563-38A054AE74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10921331" y="150548946"/>
          <a:ext cx="833718" cy="111291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1"/>
  <sheetViews>
    <sheetView tabSelected="1" zoomScaleNormal="100" workbookViewId="0">
      <pane ySplit="1" topLeftCell="A2" activePane="bottomLeft" state="frozen"/>
      <selection pane="bottomLeft"/>
    </sheetView>
  </sheetViews>
  <sheetFormatPr defaultColWidth="11.5703125" defaultRowHeight="15" outlineLevelCol="1" x14ac:dyDescent="0.25"/>
  <cols>
    <col min="1" max="1" width="16.42578125" style="4" bestFit="1" customWidth="1"/>
    <col min="2" max="2" width="26.5703125" style="4" customWidth="1"/>
    <col min="3" max="3" width="17.7109375" style="4" customWidth="1"/>
    <col min="4" max="4" width="20.7109375" style="4" customWidth="1"/>
    <col min="5" max="5" width="17.5703125" style="4" customWidth="1"/>
    <col min="6" max="6" width="11.85546875" style="4" customWidth="1"/>
    <col min="7" max="7" width="11.7109375" style="4" customWidth="1" collapsed="1"/>
    <col min="8" max="8" width="16.85546875" style="3" customWidth="1"/>
    <col min="9" max="11" width="6.7109375" style="4" customWidth="1" outlineLevel="1"/>
    <col min="12" max="12" width="6.85546875" style="4" bestFit="1" customWidth="1"/>
    <col min="13" max="35" width="6.7109375" style="4" customWidth="1" outlineLevel="1"/>
    <col min="36" max="59" width="32.42578125" style="3" bestFit="1" customWidth="1"/>
    <col min="60" max="60" width="28.7109375" style="3" bestFit="1" customWidth="1"/>
    <col min="61" max="61" width="37.7109375" style="3" bestFit="1" customWidth="1"/>
    <col min="62" max="85" width="32.42578125" style="3" bestFit="1" customWidth="1"/>
    <col min="86" max="86" width="24.42578125" style="3" bestFit="1" customWidth="1"/>
    <col min="87" max="87" width="28.7109375" style="3" bestFit="1" customWidth="1"/>
    <col min="88" max="88" width="37.7109375" style="3" bestFit="1" customWidth="1"/>
    <col min="89" max="16384" width="11.5703125" style="3"/>
  </cols>
  <sheetData>
    <row r="1" spans="1:35" ht="33" customHeight="1" x14ac:dyDescent="0.25">
      <c r="A1" s="1" t="s">
        <v>0</v>
      </c>
      <c r="B1" s="1" t="s">
        <v>83</v>
      </c>
      <c r="C1" s="7" t="s">
        <v>70</v>
      </c>
      <c r="D1" s="7" t="s">
        <v>71</v>
      </c>
      <c r="E1" s="1" t="s">
        <v>68</v>
      </c>
      <c r="F1" s="2" t="s">
        <v>69</v>
      </c>
      <c r="G1" s="2" t="s">
        <v>66</v>
      </c>
      <c r="H1" s="1" t="s">
        <v>67</v>
      </c>
      <c r="I1" s="1" t="s">
        <v>39</v>
      </c>
      <c r="J1" s="1" t="s">
        <v>61</v>
      </c>
      <c r="K1" s="1" t="s">
        <v>62</v>
      </c>
      <c r="L1" s="1" t="s">
        <v>63</v>
      </c>
      <c r="M1" s="1" t="s">
        <v>38</v>
      </c>
      <c r="N1" s="1" t="s">
        <v>45</v>
      </c>
      <c r="O1" s="1" t="s">
        <v>40</v>
      </c>
      <c r="P1" s="1" t="s">
        <v>54</v>
      </c>
      <c r="Q1" s="1" t="s">
        <v>64</v>
      </c>
      <c r="R1" s="1" t="s">
        <v>65</v>
      </c>
      <c r="S1" s="1" t="s">
        <v>57</v>
      </c>
      <c r="T1" s="1" t="s">
        <v>41</v>
      </c>
      <c r="U1" s="1" t="s">
        <v>42</v>
      </c>
      <c r="V1" s="1" t="s">
        <v>46</v>
      </c>
      <c r="W1" s="1" t="s">
        <v>43</v>
      </c>
      <c r="X1" s="1" t="s">
        <v>49</v>
      </c>
      <c r="Y1" s="1" t="s">
        <v>44</v>
      </c>
      <c r="Z1" s="1" t="s">
        <v>50</v>
      </c>
      <c r="AA1" s="1" t="s">
        <v>48</v>
      </c>
      <c r="AB1" s="1" t="s">
        <v>51</v>
      </c>
      <c r="AC1" s="1" t="s">
        <v>52</v>
      </c>
      <c r="AD1" s="1" t="s">
        <v>59</v>
      </c>
      <c r="AE1" s="1" t="s">
        <v>53</v>
      </c>
      <c r="AF1" s="1" t="s">
        <v>55</v>
      </c>
      <c r="AG1" s="1" t="s">
        <v>56</v>
      </c>
      <c r="AH1" s="1" t="s">
        <v>58</v>
      </c>
      <c r="AI1" s="1" t="s">
        <v>47</v>
      </c>
    </row>
    <row r="2" spans="1:35" s="4" customFormat="1" ht="88.15" customHeight="1" x14ac:dyDescent="0.25">
      <c r="A2" s="4" t="s">
        <v>1</v>
      </c>
      <c r="B2" s="4" t="s">
        <v>17</v>
      </c>
      <c r="C2" s="8" t="s">
        <v>72</v>
      </c>
      <c r="D2" s="8" t="s">
        <v>73</v>
      </c>
      <c r="E2" s="6">
        <f t="shared" ref="E2:E12" si="0">F2*G2</f>
        <v>165</v>
      </c>
      <c r="F2" s="4">
        <f t="shared" ref="F2:F24" si="1">SUM(I2:AI2)</f>
        <v>1</v>
      </c>
      <c r="G2" s="6">
        <v>165</v>
      </c>
      <c r="H2" s="3"/>
      <c r="O2" s="4">
        <v>1</v>
      </c>
    </row>
    <row r="3" spans="1:35" s="4" customFormat="1" ht="88.15" customHeight="1" x14ac:dyDescent="0.25">
      <c r="A3" s="4" t="s">
        <v>1</v>
      </c>
      <c r="B3" s="4" t="s">
        <v>10</v>
      </c>
      <c r="C3" s="8" t="s">
        <v>72</v>
      </c>
      <c r="D3" s="8" t="s">
        <v>73</v>
      </c>
      <c r="E3" s="6">
        <f t="shared" si="0"/>
        <v>208</v>
      </c>
      <c r="F3" s="4">
        <f t="shared" si="1"/>
        <v>2</v>
      </c>
      <c r="G3" s="6">
        <v>104</v>
      </c>
      <c r="H3" s="3"/>
      <c r="I3" s="4">
        <v>2</v>
      </c>
    </row>
    <row r="4" spans="1:35" s="4" customFormat="1" ht="88.15" customHeight="1" x14ac:dyDescent="0.25">
      <c r="A4" s="4" t="s">
        <v>1</v>
      </c>
      <c r="B4" s="4" t="s">
        <v>13</v>
      </c>
      <c r="C4" s="8" t="s">
        <v>74</v>
      </c>
      <c r="D4" s="8" t="s">
        <v>76</v>
      </c>
      <c r="E4" s="6">
        <f t="shared" si="0"/>
        <v>326</v>
      </c>
      <c r="F4" s="4">
        <f t="shared" si="1"/>
        <v>1</v>
      </c>
      <c r="G4" s="6">
        <v>326</v>
      </c>
      <c r="H4" s="3"/>
      <c r="AI4" s="4">
        <v>1</v>
      </c>
    </row>
    <row r="5" spans="1:35" s="4" customFormat="1" ht="88.15" customHeight="1" x14ac:dyDescent="0.25">
      <c r="A5" s="4" t="s">
        <v>1</v>
      </c>
      <c r="B5" s="4" t="s">
        <v>18</v>
      </c>
      <c r="C5" s="8" t="s">
        <v>77</v>
      </c>
      <c r="D5" s="8" t="s">
        <v>78</v>
      </c>
      <c r="E5" s="6">
        <f t="shared" si="0"/>
        <v>392</v>
      </c>
      <c r="F5" s="4">
        <f t="shared" si="1"/>
        <v>1</v>
      </c>
      <c r="G5" s="6">
        <v>392</v>
      </c>
      <c r="H5" s="3"/>
      <c r="AH5" s="4">
        <v>1</v>
      </c>
    </row>
    <row r="6" spans="1:35" s="4" customFormat="1" ht="88.15" customHeight="1" x14ac:dyDescent="0.25">
      <c r="A6" s="4" t="s">
        <v>1</v>
      </c>
      <c r="B6" s="4" t="s">
        <v>19</v>
      </c>
      <c r="C6" s="8" t="s">
        <v>77</v>
      </c>
      <c r="D6" s="8" t="s">
        <v>78</v>
      </c>
      <c r="E6" s="6">
        <f t="shared" si="0"/>
        <v>357</v>
      </c>
      <c r="F6" s="4">
        <f t="shared" si="1"/>
        <v>1</v>
      </c>
      <c r="G6" s="6">
        <v>357</v>
      </c>
      <c r="H6" s="3"/>
      <c r="AH6" s="4">
        <v>1</v>
      </c>
    </row>
    <row r="7" spans="1:35" s="4" customFormat="1" ht="88.15" customHeight="1" x14ac:dyDescent="0.25">
      <c r="A7" s="4" t="s">
        <v>1</v>
      </c>
      <c r="B7" s="4" t="s">
        <v>20</v>
      </c>
      <c r="C7" s="8" t="s">
        <v>77</v>
      </c>
      <c r="D7" s="8" t="s">
        <v>78</v>
      </c>
      <c r="E7" s="6">
        <f t="shared" si="0"/>
        <v>269</v>
      </c>
      <c r="F7" s="4">
        <f t="shared" si="1"/>
        <v>1</v>
      </c>
      <c r="G7" s="6">
        <v>269</v>
      </c>
      <c r="H7" s="3"/>
      <c r="R7" s="4">
        <v>1</v>
      </c>
    </row>
    <row r="8" spans="1:35" s="4" customFormat="1" ht="88.15" customHeight="1" x14ac:dyDescent="0.25">
      <c r="A8" s="4" t="s">
        <v>1</v>
      </c>
      <c r="B8" s="4" t="s">
        <v>21</v>
      </c>
      <c r="C8" s="8" t="s">
        <v>77</v>
      </c>
      <c r="D8" s="8" t="s">
        <v>78</v>
      </c>
      <c r="E8" s="6">
        <f t="shared" si="0"/>
        <v>275</v>
      </c>
      <c r="F8" s="4">
        <f t="shared" si="1"/>
        <v>1</v>
      </c>
      <c r="G8" s="6">
        <v>275</v>
      </c>
      <c r="H8" s="3"/>
      <c r="Q8" s="4">
        <v>1</v>
      </c>
    </row>
    <row r="9" spans="1:35" s="4" customFormat="1" ht="88.15" customHeight="1" x14ac:dyDescent="0.25">
      <c r="A9" s="4" t="s">
        <v>1</v>
      </c>
      <c r="B9" s="4" t="s">
        <v>23</v>
      </c>
      <c r="C9" s="8" t="s">
        <v>77</v>
      </c>
      <c r="D9" s="8" t="s">
        <v>78</v>
      </c>
      <c r="E9" s="6">
        <f t="shared" si="0"/>
        <v>180</v>
      </c>
      <c r="F9" s="4">
        <f t="shared" si="1"/>
        <v>1</v>
      </c>
      <c r="G9" s="6">
        <v>180</v>
      </c>
      <c r="H9" s="3"/>
      <c r="K9" s="4">
        <v>1</v>
      </c>
    </row>
    <row r="10" spans="1:35" s="4" customFormat="1" ht="88.15" customHeight="1" x14ac:dyDescent="0.25">
      <c r="A10" s="4" t="s">
        <v>1</v>
      </c>
      <c r="B10" s="4" t="s">
        <v>14</v>
      </c>
      <c r="C10" s="8" t="s">
        <v>77</v>
      </c>
      <c r="D10" s="8" t="s">
        <v>78</v>
      </c>
      <c r="E10" s="6">
        <f t="shared" si="0"/>
        <v>317</v>
      </c>
      <c r="F10" s="4">
        <f t="shared" si="1"/>
        <v>1</v>
      </c>
      <c r="G10" s="6">
        <v>317</v>
      </c>
      <c r="H10" s="3"/>
      <c r="AH10" s="4">
        <v>1</v>
      </c>
    </row>
    <row r="11" spans="1:35" s="4" customFormat="1" ht="88.15" customHeight="1" x14ac:dyDescent="0.25">
      <c r="A11" s="4" t="s">
        <v>1</v>
      </c>
      <c r="B11" s="4" t="s">
        <v>9</v>
      </c>
      <c r="C11" s="8" t="s">
        <v>77</v>
      </c>
      <c r="D11" s="8" t="s">
        <v>78</v>
      </c>
      <c r="E11" s="6">
        <f t="shared" si="0"/>
        <v>712</v>
      </c>
      <c r="F11" s="4">
        <f t="shared" si="1"/>
        <v>2</v>
      </c>
      <c r="G11" s="6">
        <v>356</v>
      </c>
      <c r="H11" s="3"/>
      <c r="AE11" s="4">
        <v>1</v>
      </c>
      <c r="AG11" s="4">
        <v>1</v>
      </c>
    </row>
    <row r="12" spans="1:35" s="4" customFormat="1" ht="88.15" customHeight="1" x14ac:dyDescent="0.25">
      <c r="A12" s="4" t="s">
        <v>1</v>
      </c>
      <c r="B12" s="4" t="s">
        <v>15</v>
      </c>
      <c r="C12" s="8" t="s">
        <v>79</v>
      </c>
      <c r="D12" s="8" t="s">
        <v>79</v>
      </c>
      <c r="E12" s="6">
        <f t="shared" si="0"/>
        <v>319</v>
      </c>
      <c r="F12" s="4">
        <f t="shared" si="1"/>
        <v>1</v>
      </c>
      <c r="G12" s="6">
        <v>319</v>
      </c>
      <c r="H12" s="3"/>
      <c r="AB12" s="4">
        <v>1</v>
      </c>
    </row>
    <row r="13" spans="1:35" s="4" customFormat="1" ht="88.15" customHeight="1" x14ac:dyDescent="0.25">
      <c r="A13" s="4" t="s">
        <v>1</v>
      </c>
      <c r="B13" s="4" t="s">
        <v>16</v>
      </c>
      <c r="C13" s="8" t="s">
        <v>79</v>
      </c>
      <c r="D13" s="8" t="s">
        <v>79</v>
      </c>
      <c r="E13" s="6">
        <f t="shared" ref="E13:E23" si="2">F13*G13</f>
        <v>319</v>
      </c>
      <c r="F13" s="4">
        <f t="shared" si="1"/>
        <v>1</v>
      </c>
      <c r="G13" s="6">
        <v>319</v>
      </c>
      <c r="H13" s="3"/>
      <c r="Z13" s="4">
        <v>1</v>
      </c>
    </row>
    <row r="14" spans="1:35" s="4" customFormat="1" ht="88.15" customHeight="1" x14ac:dyDescent="0.25">
      <c r="A14" s="4" t="s">
        <v>1</v>
      </c>
      <c r="B14" s="4" t="s">
        <v>22</v>
      </c>
      <c r="C14" s="8" t="s">
        <v>79</v>
      </c>
      <c r="D14" s="8" t="s">
        <v>79</v>
      </c>
      <c r="E14" s="6">
        <f t="shared" si="2"/>
        <v>236</v>
      </c>
      <c r="F14" s="4">
        <f t="shared" si="1"/>
        <v>1</v>
      </c>
      <c r="G14" s="6">
        <v>236</v>
      </c>
      <c r="H14" s="3"/>
      <c r="Z14" s="4">
        <v>1</v>
      </c>
    </row>
    <row r="15" spans="1:35" s="4" customFormat="1" ht="88.15" customHeight="1" x14ac:dyDescent="0.25">
      <c r="A15" s="4" t="s">
        <v>1</v>
      </c>
      <c r="B15" s="4" t="s">
        <v>3</v>
      </c>
      <c r="C15" s="8" t="s">
        <v>79</v>
      </c>
      <c r="D15" s="8" t="s">
        <v>79</v>
      </c>
      <c r="E15" s="6">
        <f t="shared" si="2"/>
        <v>16050</v>
      </c>
      <c r="F15" s="4">
        <f t="shared" si="1"/>
        <v>75</v>
      </c>
      <c r="G15" s="6">
        <v>214</v>
      </c>
      <c r="H15" s="3"/>
      <c r="W15" s="4">
        <v>26</v>
      </c>
      <c r="X15" s="4">
        <v>22</v>
      </c>
      <c r="Y15" s="4">
        <v>23</v>
      </c>
      <c r="Z15" s="4">
        <v>4</v>
      </c>
    </row>
    <row r="16" spans="1:35" s="4" customFormat="1" ht="88.15" customHeight="1" x14ac:dyDescent="0.25">
      <c r="A16" s="4" t="s">
        <v>1</v>
      </c>
      <c r="B16" s="4" t="s">
        <v>6</v>
      </c>
      <c r="C16" s="8" t="s">
        <v>79</v>
      </c>
      <c r="D16" s="8" t="s">
        <v>79</v>
      </c>
      <c r="E16" s="6">
        <f t="shared" si="2"/>
        <v>428</v>
      </c>
      <c r="F16" s="4">
        <f t="shared" si="1"/>
        <v>2</v>
      </c>
      <c r="G16" s="6">
        <v>214</v>
      </c>
      <c r="H16" s="3"/>
      <c r="Y16" s="4">
        <v>2</v>
      </c>
    </row>
    <row r="17" spans="1:29" s="4" customFormat="1" ht="88.15" customHeight="1" x14ac:dyDescent="0.25">
      <c r="A17" s="4" t="s">
        <v>1</v>
      </c>
      <c r="B17" s="4" t="s">
        <v>8</v>
      </c>
      <c r="C17" s="8" t="s">
        <v>79</v>
      </c>
      <c r="D17" s="8" t="s">
        <v>79</v>
      </c>
      <c r="E17" s="6">
        <f t="shared" si="2"/>
        <v>2200</v>
      </c>
      <c r="F17" s="4">
        <f t="shared" si="1"/>
        <v>8</v>
      </c>
      <c r="G17" s="6">
        <v>275</v>
      </c>
      <c r="H17" s="3"/>
      <c r="V17" s="4">
        <v>1</v>
      </c>
      <c r="W17" s="4">
        <v>1</v>
      </c>
      <c r="X17" s="4">
        <v>1</v>
      </c>
      <c r="Y17" s="4">
        <v>1</v>
      </c>
      <c r="Z17" s="4">
        <v>1</v>
      </c>
      <c r="AA17" s="4">
        <v>1</v>
      </c>
      <c r="AB17" s="4">
        <v>1</v>
      </c>
      <c r="AC17" s="4">
        <v>1</v>
      </c>
    </row>
    <row r="18" spans="1:29" s="4" customFormat="1" ht="88.15" customHeight="1" x14ac:dyDescent="0.25">
      <c r="A18" s="4" t="s">
        <v>1</v>
      </c>
      <c r="B18" s="4" t="s">
        <v>4</v>
      </c>
      <c r="C18" s="8" t="s">
        <v>79</v>
      </c>
      <c r="D18" s="8" t="s">
        <v>79</v>
      </c>
      <c r="E18" s="6">
        <f t="shared" si="2"/>
        <v>9688</v>
      </c>
      <c r="F18" s="4">
        <f t="shared" si="1"/>
        <v>56</v>
      </c>
      <c r="G18" s="6">
        <v>173</v>
      </c>
      <c r="H18" s="3"/>
      <c r="W18" s="4">
        <v>8</v>
      </c>
      <c r="X18" s="4">
        <v>10</v>
      </c>
      <c r="Y18" s="4">
        <v>9</v>
      </c>
      <c r="Z18" s="4">
        <v>12</v>
      </c>
      <c r="AA18" s="4">
        <v>10</v>
      </c>
      <c r="AB18" s="4">
        <v>7</v>
      </c>
    </row>
    <row r="19" spans="1:29" s="4" customFormat="1" ht="88.15" customHeight="1" x14ac:dyDescent="0.25">
      <c r="A19" s="4" t="s">
        <v>1</v>
      </c>
      <c r="B19" s="4" t="s">
        <v>5</v>
      </c>
      <c r="C19" s="8" t="s">
        <v>79</v>
      </c>
      <c r="D19" s="8" t="s">
        <v>79</v>
      </c>
      <c r="E19" s="6">
        <f t="shared" si="2"/>
        <v>2595</v>
      </c>
      <c r="F19" s="4">
        <f t="shared" si="1"/>
        <v>15</v>
      </c>
      <c r="G19" s="6">
        <v>173</v>
      </c>
      <c r="H19" s="3"/>
      <c r="W19" s="4">
        <v>2</v>
      </c>
      <c r="X19" s="4">
        <v>3</v>
      </c>
      <c r="Y19" s="4">
        <v>4</v>
      </c>
      <c r="Z19" s="4">
        <v>3</v>
      </c>
      <c r="AA19" s="4">
        <v>2</v>
      </c>
      <c r="AC19" s="4">
        <v>1</v>
      </c>
    </row>
    <row r="20" spans="1:29" s="4" customFormat="1" ht="88.15" customHeight="1" x14ac:dyDescent="0.25">
      <c r="A20" s="4" t="s">
        <v>1</v>
      </c>
      <c r="B20" s="4" t="s">
        <v>11</v>
      </c>
      <c r="C20" s="8" t="s">
        <v>80</v>
      </c>
      <c r="D20" s="8" t="s">
        <v>81</v>
      </c>
      <c r="E20" s="6">
        <f t="shared" si="2"/>
        <v>1364</v>
      </c>
      <c r="F20" s="4">
        <f t="shared" si="1"/>
        <v>4</v>
      </c>
      <c r="G20" s="6">
        <v>341</v>
      </c>
      <c r="H20" s="3"/>
      <c r="U20" s="4">
        <v>1</v>
      </c>
      <c r="X20" s="4">
        <v>1</v>
      </c>
      <c r="Y20" s="4">
        <v>1</v>
      </c>
      <c r="Z20" s="4">
        <v>1</v>
      </c>
    </row>
    <row r="21" spans="1:29" s="4" customFormat="1" ht="88.15" customHeight="1" x14ac:dyDescent="0.25">
      <c r="A21" s="4" t="s">
        <v>1</v>
      </c>
      <c r="B21" s="4" t="s">
        <v>12</v>
      </c>
      <c r="C21" s="8" t="s">
        <v>80</v>
      </c>
      <c r="D21" s="8" t="s">
        <v>82</v>
      </c>
      <c r="E21" s="6">
        <f t="shared" si="2"/>
        <v>286</v>
      </c>
      <c r="F21" s="4">
        <f t="shared" si="1"/>
        <v>1</v>
      </c>
      <c r="G21" s="6">
        <v>286</v>
      </c>
      <c r="H21" s="3"/>
      <c r="Z21" s="4">
        <v>1</v>
      </c>
    </row>
    <row r="22" spans="1:29" s="4" customFormat="1" ht="88.15" customHeight="1" x14ac:dyDescent="0.25">
      <c r="A22" s="4" t="s">
        <v>1</v>
      </c>
      <c r="B22" s="4" t="s">
        <v>7</v>
      </c>
      <c r="C22" s="8" t="s">
        <v>80</v>
      </c>
      <c r="D22" s="8" t="s">
        <v>82</v>
      </c>
      <c r="E22" s="6">
        <f t="shared" si="2"/>
        <v>2002</v>
      </c>
      <c r="F22" s="4">
        <f t="shared" si="1"/>
        <v>7</v>
      </c>
      <c r="G22" s="6">
        <v>286</v>
      </c>
      <c r="H22" s="3"/>
      <c r="W22" s="4">
        <v>1</v>
      </c>
      <c r="X22" s="4">
        <v>2</v>
      </c>
      <c r="Y22" s="4">
        <v>1</v>
      </c>
      <c r="Z22" s="4">
        <v>1</v>
      </c>
      <c r="AA22" s="4">
        <v>1</v>
      </c>
      <c r="AB22" s="4">
        <v>1</v>
      </c>
    </row>
    <row r="23" spans="1:29" s="4" customFormat="1" ht="88.15" customHeight="1" x14ac:dyDescent="0.25">
      <c r="A23" s="4" t="s">
        <v>2</v>
      </c>
      <c r="B23" s="4" t="s">
        <v>27</v>
      </c>
      <c r="C23" s="8" t="s">
        <v>72</v>
      </c>
      <c r="D23" s="8" t="s">
        <v>73</v>
      </c>
      <c r="E23" s="6">
        <f t="shared" si="2"/>
        <v>188</v>
      </c>
      <c r="F23" s="4">
        <f t="shared" si="1"/>
        <v>2</v>
      </c>
      <c r="G23" s="6">
        <v>94</v>
      </c>
      <c r="H23" s="3"/>
      <c r="M23" s="4">
        <v>1</v>
      </c>
      <c r="O23" s="4">
        <v>1</v>
      </c>
    </row>
    <row r="24" spans="1:29" s="4" customFormat="1" ht="88.15" customHeight="1" x14ac:dyDescent="0.25">
      <c r="A24" s="4" t="s">
        <v>2</v>
      </c>
      <c r="B24" s="4" t="s">
        <v>28</v>
      </c>
      <c r="C24" s="8" t="s">
        <v>72</v>
      </c>
      <c r="D24" s="8" t="s">
        <v>73</v>
      </c>
      <c r="E24" s="6">
        <f t="shared" ref="E24:E27" si="3">F24*G24</f>
        <v>133</v>
      </c>
      <c r="F24" s="4">
        <f t="shared" si="1"/>
        <v>1</v>
      </c>
      <c r="G24" s="6">
        <v>133</v>
      </c>
      <c r="H24" s="3"/>
      <c r="J24" s="4">
        <v>1</v>
      </c>
    </row>
    <row r="25" spans="1:29" s="4" customFormat="1" ht="88.15" customHeight="1" x14ac:dyDescent="0.25">
      <c r="A25" s="4" t="s">
        <v>2</v>
      </c>
      <c r="B25" s="4" t="s">
        <v>33</v>
      </c>
      <c r="C25" s="8" t="s">
        <v>74</v>
      </c>
      <c r="D25" s="8" t="s">
        <v>74</v>
      </c>
      <c r="E25" s="6">
        <f t="shared" si="3"/>
        <v>231</v>
      </c>
      <c r="F25" s="4">
        <f t="shared" ref="F25:F26" si="4">SUM(I25:AI25)</f>
        <v>1</v>
      </c>
      <c r="G25" s="6">
        <v>231</v>
      </c>
      <c r="H25" s="3"/>
      <c r="L25" s="4">
        <v>1</v>
      </c>
    </row>
    <row r="26" spans="1:29" s="4" customFormat="1" ht="88.15" customHeight="1" x14ac:dyDescent="0.25">
      <c r="A26" s="4" t="s">
        <v>2</v>
      </c>
      <c r="B26" s="4" t="s">
        <v>29</v>
      </c>
      <c r="C26" s="8" t="s">
        <v>74</v>
      </c>
      <c r="D26" s="8" t="s">
        <v>74</v>
      </c>
      <c r="E26" s="6">
        <f t="shared" si="3"/>
        <v>2261</v>
      </c>
      <c r="F26" s="4">
        <f t="shared" si="4"/>
        <v>7</v>
      </c>
      <c r="G26" s="6">
        <v>323</v>
      </c>
      <c r="H26" s="3"/>
      <c r="J26" s="4">
        <v>2</v>
      </c>
      <c r="K26" s="4">
        <v>2</v>
      </c>
      <c r="L26" s="4">
        <v>1</v>
      </c>
      <c r="M26" s="4">
        <v>2</v>
      </c>
    </row>
    <row r="27" spans="1:29" s="4" customFormat="1" ht="88.15" customHeight="1" x14ac:dyDescent="0.25">
      <c r="A27" s="4" t="s">
        <v>2</v>
      </c>
      <c r="B27" s="4" t="s">
        <v>34</v>
      </c>
      <c r="C27" s="8" t="s">
        <v>74</v>
      </c>
      <c r="D27" s="8" t="s">
        <v>75</v>
      </c>
      <c r="E27" s="6">
        <f t="shared" si="3"/>
        <v>506</v>
      </c>
      <c r="F27" s="4">
        <f t="shared" ref="F27:F33" si="5">SUM(I27:AI27)</f>
        <v>2</v>
      </c>
      <c r="G27" s="6">
        <v>253</v>
      </c>
      <c r="H27" s="3"/>
      <c r="I27" s="4">
        <v>1</v>
      </c>
      <c r="N27" s="4">
        <v>1</v>
      </c>
    </row>
    <row r="28" spans="1:29" s="4" customFormat="1" ht="88.15" customHeight="1" x14ac:dyDescent="0.25">
      <c r="A28" s="4" t="s">
        <v>2</v>
      </c>
      <c r="B28" s="4" t="s">
        <v>31</v>
      </c>
      <c r="C28" s="8" t="s">
        <v>77</v>
      </c>
      <c r="D28" s="8" t="s">
        <v>78</v>
      </c>
      <c r="E28" s="6">
        <f t="shared" ref="E28:E32" si="6">F28*G28</f>
        <v>447</v>
      </c>
      <c r="F28" s="4">
        <f t="shared" si="5"/>
        <v>3</v>
      </c>
      <c r="G28" s="6">
        <v>149</v>
      </c>
      <c r="H28" s="3"/>
      <c r="I28" s="4">
        <v>1</v>
      </c>
      <c r="J28" s="4">
        <v>1</v>
      </c>
      <c r="M28" s="4">
        <v>1</v>
      </c>
    </row>
    <row r="29" spans="1:29" s="4" customFormat="1" ht="88.15" customHeight="1" x14ac:dyDescent="0.25">
      <c r="A29" s="4" t="s">
        <v>2</v>
      </c>
      <c r="B29" s="4" t="s">
        <v>25</v>
      </c>
      <c r="C29" s="8" t="s">
        <v>77</v>
      </c>
      <c r="D29" s="8" t="s">
        <v>78</v>
      </c>
      <c r="E29" s="6">
        <f t="shared" si="6"/>
        <v>1120</v>
      </c>
      <c r="F29" s="4">
        <f t="shared" si="5"/>
        <v>8</v>
      </c>
      <c r="G29" s="6">
        <v>140</v>
      </c>
      <c r="H29" s="3"/>
      <c r="I29" s="4">
        <v>1</v>
      </c>
      <c r="J29" s="4">
        <v>2</v>
      </c>
      <c r="K29" s="4">
        <v>3</v>
      </c>
      <c r="L29" s="4">
        <v>2</v>
      </c>
    </row>
    <row r="30" spans="1:29" s="4" customFormat="1" ht="88.15" customHeight="1" x14ac:dyDescent="0.25">
      <c r="A30" s="4" t="s">
        <v>2</v>
      </c>
      <c r="B30" s="4" t="s">
        <v>35</v>
      </c>
      <c r="C30" s="8" t="s">
        <v>77</v>
      </c>
      <c r="D30" s="8" t="s">
        <v>78</v>
      </c>
      <c r="E30" s="6">
        <f t="shared" si="6"/>
        <v>298</v>
      </c>
      <c r="F30" s="4">
        <f t="shared" si="5"/>
        <v>2</v>
      </c>
      <c r="G30" s="6">
        <v>149</v>
      </c>
      <c r="H30" s="3"/>
      <c r="J30" s="4">
        <v>1</v>
      </c>
      <c r="K30" s="4">
        <v>1</v>
      </c>
    </row>
    <row r="31" spans="1:29" s="4" customFormat="1" ht="88.15" customHeight="1" x14ac:dyDescent="0.25">
      <c r="A31" s="4" t="s">
        <v>2</v>
      </c>
      <c r="B31" s="4" t="s">
        <v>36</v>
      </c>
      <c r="C31" s="8" t="s">
        <v>77</v>
      </c>
      <c r="D31" s="8" t="s">
        <v>78</v>
      </c>
      <c r="E31" s="6">
        <f t="shared" si="6"/>
        <v>322</v>
      </c>
      <c r="F31" s="4">
        <f t="shared" si="5"/>
        <v>2</v>
      </c>
      <c r="G31" s="6">
        <v>161</v>
      </c>
      <c r="H31" s="3"/>
      <c r="J31" s="4">
        <v>1</v>
      </c>
      <c r="K31" s="4">
        <v>1</v>
      </c>
    </row>
    <row r="32" spans="1:29" s="4" customFormat="1" ht="88.15" customHeight="1" x14ac:dyDescent="0.25">
      <c r="A32" s="4" t="s">
        <v>2</v>
      </c>
      <c r="B32" s="4" t="s">
        <v>32</v>
      </c>
      <c r="C32" s="8" t="s">
        <v>77</v>
      </c>
      <c r="D32" s="8" t="s">
        <v>78</v>
      </c>
      <c r="E32" s="6">
        <f t="shared" si="6"/>
        <v>780</v>
      </c>
      <c r="F32" s="4">
        <f t="shared" si="5"/>
        <v>4</v>
      </c>
      <c r="G32" s="6">
        <v>195</v>
      </c>
      <c r="H32" s="3"/>
      <c r="I32" s="4">
        <v>1</v>
      </c>
      <c r="J32" s="4">
        <v>1</v>
      </c>
      <c r="K32" s="4">
        <v>1</v>
      </c>
      <c r="M32" s="4">
        <v>1</v>
      </c>
    </row>
    <row r="33" spans="1:35" s="4" customFormat="1" ht="88.15" customHeight="1" x14ac:dyDescent="0.25">
      <c r="A33" s="4" t="s">
        <v>2</v>
      </c>
      <c r="B33" s="4" t="s">
        <v>24</v>
      </c>
      <c r="C33" s="8" t="s">
        <v>79</v>
      </c>
      <c r="D33" s="8" t="s">
        <v>79</v>
      </c>
      <c r="E33" s="6">
        <f t="shared" ref="E33:E36" si="7">F33*G33</f>
        <v>173</v>
      </c>
      <c r="F33" s="4">
        <f t="shared" si="5"/>
        <v>1</v>
      </c>
      <c r="G33" s="6">
        <v>173</v>
      </c>
      <c r="H33" s="3"/>
      <c r="Z33" s="4">
        <v>1</v>
      </c>
    </row>
    <row r="34" spans="1:35" s="4" customFormat="1" ht="88.15" customHeight="1" x14ac:dyDescent="0.25">
      <c r="A34" s="4" t="s">
        <v>2</v>
      </c>
      <c r="B34" s="4" t="s">
        <v>30</v>
      </c>
      <c r="C34" s="8" t="s">
        <v>79</v>
      </c>
      <c r="D34" s="8" t="s">
        <v>79</v>
      </c>
      <c r="E34" s="6">
        <f t="shared" si="7"/>
        <v>224</v>
      </c>
      <c r="F34" s="4">
        <f t="shared" ref="F34:F36" si="8">SUM(I34:AI34)</f>
        <v>2</v>
      </c>
      <c r="G34" s="6">
        <v>112</v>
      </c>
      <c r="H34" s="3"/>
      <c r="Z34" s="4">
        <v>1</v>
      </c>
      <c r="AA34" s="4">
        <v>1</v>
      </c>
    </row>
    <row r="35" spans="1:35" s="4" customFormat="1" ht="88.15" customHeight="1" x14ac:dyDescent="0.25">
      <c r="A35" s="4" t="s">
        <v>2</v>
      </c>
      <c r="B35" s="4" t="s">
        <v>37</v>
      </c>
      <c r="C35" s="8" t="s">
        <v>79</v>
      </c>
      <c r="D35" s="8" t="s">
        <v>79</v>
      </c>
      <c r="E35" s="6">
        <f t="shared" si="7"/>
        <v>112</v>
      </c>
      <c r="F35" s="4">
        <f t="shared" si="8"/>
        <v>1</v>
      </c>
      <c r="G35" s="6">
        <v>112</v>
      </c>
      <c r="H35" s="3"/>
      <c r="Y35" s="4">
        <v>1</v>
      </c>
    </row>
    <row r="36" spans="1:35" s="4" customFormat="1" ht="88.15" customHeight="1" x14ac:dyDescent="0.25">
      <c r="A36" s="4" t="s">
        <v>2</v>
      </c>
      <c r="B36" s="4" t="s">
        <v>26</v>
      </c>
      <c r="C36" s="8" t="s">
        <v>79</v>
      </c>
      <c r="D36" s="8" t="s">
        <v>79</v>
      </c>
      <c r="E36" s="6">
        <f t="shared" si="7"/>
        <v>3861</v>
      </c>
      <c r="F36" s="4">
        <f t="shared" si="8"/>
        <v>27</v>
      </c>
      <c r="G36" s="6">
        <v>143</v>
      </c>
      <c r="H36" s="3"/>
      <c r="U36" s="4">
        <v>1</v>
      </c>
      <c r="V36" s="4">
        <v>2</v>
      </c>
      <c r="W36" s="4">
        <v>3</v>
      </c>
      <c r="X36" s="4">
        <v>3</v>
      </c>
      <c r="Y36" s="4">
        <v>6</v>
      </c>
      <c r="Z36" s="4">
        <v>6</v>
      </c>
      <c r="AA36" s="4">
        <v>3</v>
      </c>
      <c r="AB36" s="4">
        <v>3</v>
      </c>
    </row>
    <row r="37" spans="1:35" x14ac:dyDescent="0.25">
      <c r="B37" s="4" t="s">
        <v>60</v>
      </c>
      <c r="E37" s="5">
        <f>SUM(E2:E36)</f>
        <v>49344</v>
      </c>
      <c r="F37" s="4">
        <f>SUM(F2:F36)</f>
        <v>246</v>
      </c>
      <c r="I37" s="4">
        <v>232</v>
      </c>
      <c r="J37" s="4">
        <v>494</v>
      </c>
      <c r="K37" s="4">
        <v>543</v>
      </c>
      <c r="L37" s="4">
        <v>430</v>
      </c>
      <c r="M37" s="4">
        <v>465</v>
      </c>
      <c r="N37" s="4">
        <v>143</v>
      </c>
      <c r="O37" s="4">
        <v>78</v>
      </c>
      <c r="P37" s="4">
        <v>2</v>
      </c>
      <c r="Q37" s="4">
        <v>2</v>
      </c>
      <c r="R37" s="4">
        <v>2</v>
      </c>
      <c r="S37" s="4">
        <v>1</v>
      </c>
      <c r="T37" s="4">
        <v>1</v>
      </c>
      <c r="U37" s="4">
        <v>33</v>
      </c>
      <c r="V37" s="4">
        <v>30</v>
      </c>
      <c r="W37" s="4">
        <v>268</v>
      </c>
      <c r="X37" s="4">
        <v>306</v>
      </c>
      <c r="Y37" s="4">
        <v>363</v>
      </c>
      <c r="Z37" s="4">
        <v>194</v>
      </c>
      <c r="AA37" s="4">
        <v>187</v>
      </c>
      <c r="AB37" s="4">
        <v>86</v>
      </c>
      <c r="AC37" s="4">
        <v>40</v>
      </c>
      <c r="AD37" s="4">
        <v>2</v>
      </c>
      <c r="AE37" s="4">
        <v>10</v>
      </c>
      <c r="AF37" s="4">
        <v>1</v>
      </c>
      <c r="AG37" s="4">
        <v>10</v>
      </c>
      <c r="AH37" s="4">
        <v>4</v>
      </c>
      <c r="AI37" s="4">
        <v>2</v>
      </c>
    </row>
    <row r="39" spans="1:35" x14ac:dyDescent="0.25">
      <c r="E39" s="5"/>
    </row>
    <row r="41" spans="1:35" x14ac:dyDescent="0.25">
      <c r="E41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NGG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2023-02-07T18:55:34Z</dcterms:created>
  <dcterms:modified xsi:type="dcterms:W3CDTF">2023-07-14T08:45:04Z</dcterms:modified>
</cp:coreProperties>
</file>